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办公会附表 " sheetId="1" r:id="rId1"/>
  </sheets>
  <definedNames>
    <definedName name="_xlnm.Print_Titles" localSheetId="0">'办公会附表 '!$1:$3</definedName>
  </definedNames>
  <calcPr calcId="144525"/>
</workbook>
</file>

<file path=xl/sharedStrings.xml><?xml version="1.0" encoding="utf-8"?>
<sst xmlns="http://schemas.openxmlformats.org/spreadsheetml/2006/main" count="39" uniqueCount="39">
  <si>
    <t>芜湖市城镇职工医疗保险日间手术病种定额结算表</t>
  </si>
  <si>
    <t>单位：元</t>
  </si>
  <si>
    <t>序号</t>
  </si>
  <si>
    <t>病种名称</t>
  </si>
  <si>
    <t>病种定额</t>
  </si>
  <si>
    <t>基金支付额</t>
  </si>
  <si>
    <t>个人负担额（含起付线等）</t>
  </si>
  <si>
    <t>备注</t>
  </si>
  <si>
    <t>白内障</t>
  </si>
  <si>
    <t>普通人工晶体</t>
  </si>
  <si>
    <t>折叠人工晶体</t>
  </si>
  <si>
    <t>翼状胬肉</t>
  </si>
  <si>
    <t>结膜移植</t>
  </si>
  <si>
    <t>羊膜移植</t>
  </si>
  <si>
    <t>声带息肉</t>
  </si>
  <si>
    <t>体表良性包块</t>
  </si>
  <si>
    <t>胃肠道息肉镜下治疗</t>
  </si>
  <si>
    <t>腰椎间盘突出症</t>
  </si>
  <si>
    <t>椎间孔镜治疗</t>
  </si>
  <si>
    <t>经后路单纯腰椎间盘髓核摘除术</t>
  </si>
  <si>
    <t>膀胱结石腔镜手术</t>
  </si>
  <si>
    <t>包茎环切</t>
  </si>
  <si>
    <t>传统手术方式</t>
  </si>
  <si>
    <t>使用吻合器</t>
  </si>
  <si>
    <t>腹股沟疝单侧</t>
  </si>
  <si>
    <t>腹股沟疝双侧</t>
  </si>
  <si>
    <t>青光眼</t>
  </si>
  <si>
    <t>扁桃体摘除</t>
  </si>
  <si>
    <t>肛周脓肿</t>
  </si>
  <si>
    <t>甲状腺良性包块</t>
  </si>
  <si>
    <t>含单双侧</t>
  </si>
  <si>
    <t>胆囊结石/胆囊息肉</t>
  </si>
  <si>
    <t>阑尾炎</t>
  </si>
  <si>
    <t>痔</t>
  </si>
  <si>
    <t>下肢静脉曲张</t>
  </si>
  <si>
    <t>单侧</t>
  </si>
  <si>
    <t>双侧</t>
  </si>
  <si>
    <t>乳腺良性包块</t>
  </si>
  <si>
    <t>单双侧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</si>
</sst>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color rgb="FFFF0000"/>
      <name val="Arial"/>
      <charset val="134"/>
    </font>
    <font>
      <sz val="10"/>
      <name val="Arial"/>
      <charset val="134"/>
    </font>
    <font>
      <sz val="18"/>
      <name val="宋体"/>
      <charset val="134"/>
    </font>
    <font>
      <sz val="18"/>
      <name val="Arial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tabSelected="1" zoomScale="160" zoomScaleNormal="160" workbookViewId="0">
      <selection activeCell="G5" sqref="G5"/>
    </sheetView>
  </sheetViews>
  <sheetFormatPr defaultColWidth="7.875" defaultRowHeight="12.75" outlineLevelCol="5"/>
  <cols>
    <col min="1" max="1" width="5.5" style="2" customWidth="1"/>
    <col min="2" max="2" width="20.625" style="2" customWidth="1"/>
    <col min="3" max="3" width="9.25" style="2" customWidth="1"/>
    <col min="4" max="4" width="18.25" style="2" customWidth="1"/>
    <col min="5" max="5" width="14.375" style="2" customWidth="1"/>
    <col min="6" max="6" width="19" style="2" customWidth="1"/>
    <col min="7" max="16384" width="7.875" style="2"/>
  </cols>
  <sheetData>
    <row r="1" ht="45" customHeight="1" spans="1:6">
      <c r="A1" s="3" t="s">
        <v>0</v>
      </c>
      <c r="B1" s="3"/>
      <c r="C1" s="3"/>
      <c r="D1" s="3"/>
      <c r="E1" s="3"/>
      <c r="F1" s="3"/>
    </row>
    <row r="2" ht="18.75" customHeight="1" spans="1:6">
      <c r="A2" s="4"/>
      <c r="B2" s="5"/>
      <c r="C2" s="5"/>
      <c r="D2" s="5"/>
      <c r="E2" s="5"/>
      <c r="F2" s="6" t="s">
        <v>1</v>
      </c>
    </row>
    <row r="3" ht="51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39" customHeight="1" spans="1:6">
      <c r="A4" s="8">
        <v>1</v>
      </c>
      <c r="B4" s="8" t="s">
        <v>8</v>
      </c>
      <c r="C4" s="7">
        <v>4000</v>
      </c>
      <c r="D4" s="7">
        <f>C4-E4</f>
        <v>3000</v>
      </c>
      <c r="E4" s="7">
        <f t="shared" ref="E4:E10" si="0">IF(C4*0.25&gt;900,C4*0.25,900)</f>
        <v>1000</v>
      </c>
      <c r="F4" s="7" t="s">
        <v>9</v>
      </c>
    </row>
    <row r="5" ht="39" customHeight="1" spans="1:6">
      <c r="A5" s="9"/>
      <c r="B5" s="9"/>
      <c r="C5" s="7">
        <v>4800</v>
      </c>
      <c r="D5" s="7">
        <v>3600</v>
      </c>
      <c r="E5" s="7">
        <f t="shared" si="0"/>
        <v>1200</v>
      </c>
      <c r="F5" s="7" t="s">
        <v>10</v>
      </c>
    </row>
    <row r="6" ht="39" customHeight="1" spans="1:6">
      <c r="A6" s="8">
        <v>2</v>
      </c>
      <c r="B6" s="8" t="s">
        <v>11</v>
      </c>
      <c r="C6" s="7">
        <v>2000</v>
      </c>
      <c r="D6" s="7">
        <f>C6-E6</f>
        <v>1100</v>
      </c>
      <c r="E6" s="7">
        <f t="shared" si="0"/>
        <v>900</v>
      </c>
      <c r="F6" s="7" t="s">
        <v>12</v>
      </c>
    </row>
    <row r="7" ht="41.1" customHeight="1" spans="1:6">
      <c r="A7" s="9"/>
      <c r="B7" s="9"/>
      <c r="C7" s="7">
        <v>3000</v>
      </c>
      <c r="D7" s="7">
        <f>C7-E7</f>
        <v>2100</v>
      </c>
      <c r="E7" s="7">
        <f t="shared" si="0"/>
        <v>900</v>
      </c>
      <c r="F7" s="7" t="s">
        <v>13</v>
      </c>
    </row>
    <row r="8" ht="36" customHeight="1" spans="1:6">
      <c r="A8" s="7">
        <v>3</v>
      </c>
      <c r="B8" s="7" t="s">
        <v>14</v>
      </c>
      <c r="C8" s="7">
        <v>4800</v>
      </c>
      <c r="D8" s="7">
        <f>C8-E8</f>
        <v>3600</v>
      </c>
      <c r="E8" s="7">
        <f t="shared" si="0"/>
        <v>1200</v>
      </c>
      <c r="F8" s="7"/>
    </row>
    <row r="9" ht="36" customHeight="1" spans="1:6">
      <c r="A9" s="7">
        <v>4</v>
      </c>
      <c r="B9" s="7" t="s">
        <v>15</v>
      </c>
      <c r="C9" s="7">
        <v>2000</v>
      </c>
      <c r="D9" s="7">
        <f>C9-E9</f>
        <v>1100</v>
      </c>
      <c r="E9" s="7">
        <f t="shared" si="0"/>
        <v>900</v>
      </c>
      <c r="F9" s="7"/>
    </row>
    <row r="10" ht="36" customHeight="1" spans="1:6">
      <c r="A10" s="7">
        <v>5</v>
      </c>
      <c r="B10" s="7" t="s">
        <v>16</v>
      </c>
      <c r="C10" s="7">
        <v>4600</v>
      </c>
      <c r="D10" s="7">
        <f>C10-E10</f>
        <v>3450</v>
      </c>
      <c r="E10" s="7">
        <f t="shared" si="0"/>
        <v>1150</v>
      </c>
      <c r="F10" s="7"/>
    </row>
    <row r="11" ht="90" customHeight="1" spans="1:6">
      <c r="A11" s="8">
        <v>6</v>
      </c>
      <c r="B11" s="8" t="s">
        <v>17</v>
      </c>
      <c r="C11" s="7">
        <v>14400</v>
      </c>
      <c r="D11" s="7">
        <v>10800</v>
      </c>
      <c r="E11" s="7">
        <v>3600</v>
      </c>
      <c r="F11" s="7" t="s">
        <v>18</v>
      </c>
    </row>
    <row r="12" ht="96.75" customHeight="1" spans="1:6">
      <c r="A12" s="9"/>
      <c r="B12" s="9"/>
      <c r="C12" s="7">
        <v>9600</v>
      </c>
      <c r="D12" s="7">
        <v>7200</v>
      </c>
      <c r="E12" s="7">
        <v>2400</v>
      </c>
      <c r="F12" s="7" t="s">
        <v>19</v>
      </c>
    </row>
    <row r="13" ht="51" customHeight="1" spans="1:6">
      <c r="A13" s="7">
        <v>7</v>
      </c>
      <c r="B13" s="7" t="s">
        <v>20</v>
      </c>
      <c r="C13" s="7">
        <v>9800</v>
      </c>
      <c r="D13" s="7">
        <f t="shared" ref="D13:D18" si="1">C13-E13</f>
        <v>7350</v>
      </c>
      <c r="E13" s="7">
        <f t="shared" ref="E13:E27" si="2">IF(C13*0.25&gt;900,C13*0.25,900)</f>
        <v>2450</v>
      </c>
      <c r="F13" s="7"/>
    </row>
    <row r="14" ht="33.75" customHeight="1" spans="1:6">
      <c r="A14" s="8">
        <v>8</v>
      </c>
      <c r="B14" s="8" t="s">
        <v>21</v>
      </c>
      <c r="C14" s="10">
        <v>3300</v>
      </c>
      <c r="D14" s="7">
        <f t="shared" si="1"/>
        <v>2400</v>
      </c>
      <c r="E14" s="7">
        <f t="shared" si="2"/>
        <v>900</v>
      </c>
      <c r="F14" s="7" t="s">
        <v>22</v>
      </c>
    </row>
    <row r="15" s="1" customFormat="1" ht="30" customHeight="1" spans="1:6">
      <c r="A15" s="9"/>
      <c r="B15" s="9"/>
      <c r="C15" s="10">
        <v>4300</v>
      </c>
      <c r="D15" s="7">
        <f t="shared" si="1"/>
        <v>3225</v>
      </c>
      <c r="E15" s="7">
        <f t="shared" si="2"/>
        <v>1075</v>
      </c>
      <c r="F15" s="7" t="s">
        <v>23</v>
      </c>
    </row>
    <row r="16" ht="35.45" customHeight="1" spans="1:6">
      <c r="A16" s="7">
        <v>9</v>
      </c>
      <c r="B16" s="7" t="s">
        <v>24</v>
      </c>
      <c r="C16" s="7">
        <v>4800</v>
      </c>
      <c r="D16" s="7">
        <f t="shared" si="1"/>
        <v>3600</v>
      </c>
      <c r="E16" s="7">
        <f t="shared" si="2"/>
        <v>1200</v>
      </c>
      <c r="F16" s="7"/>
    </row>
    <row r="17" ht="35.45" customHeight="1" spans="1:6">
      <c r="A17" s="7">
        <v>10</v>
      </c>
      <c r="B17" s="7" t="s">
        <v>25</v>
      </c>
      <c r="C17" s="7">
        <v>5600</v>
      </c>
      <c r="D17" s="7">
        <f t="shared" si="1"/>
        <v>4200</v>
      </c>
      <c r="E17" s="7">
        <f t="shared" si="2"/>
        <v>1400</v>
      </c>
      <c r="F17" s="7"/>
    </row>
    <row r="18" ht="35.45" customHeight="1" spans="1:6">
      <c r="A18" s="7">
        <v>11</v>
      </c>
      <c r="B18" s="7" t="s">
        <v>26</v>
      </c>
      <c r="C18" s="10">
        <v>3800</v>
      </c>
      <c r="D18" s="7">
        <f t="shared" si="1"/>
        <v>2850</v>
      </c>
      <c r="E18" s="7">
        <f t="shared" si="2"/>
        <v>950</v>
      </c>
      <c r="F18" s="7"/>
    </row>
    <row r="19" ht="36.75" customHeight="1" spans="1:6">
      <c r="A19" s="7">
        <v>12</v>
      </c>
      <c r="B19" s="7" t="s">
        <v>27</v>
      </c>
      <c r="C19" s="7">
        <v>3200</v>
      </c>
      <c r="D19" s="7">
        <v>2300</v>
      </c>
      <c r="E19" s="7">
        <f t="shared" si="2"/>
        <v>900</v>
      </c>
      <c r="F19" s="7"/>
    </row>
    <row r="20" ht="36" customHeight="1" spans="1:6">
      <c r="A20" s="7">
        <v>13</v>
      </c>
      <c r="B20" s="7" t="s">
        <v>28</v>
      </c>
      <c r="C20" s="7">
        <v>5000</v>
      </c>
      <c r="D20" s="7">
        <f>C20-E20</f>
        <v>3750</v>
      </c>
      <c r="E20" s="7">
        <f t="shared" si="2"/>
        <v>1250</v>
      </c>
      <c r="F20" s="7"/>
    </row>
    <row r="21" ht="36" customHeight="1" spans="1:6">
      <c r="A21" s="7">
        <v>14</v>
      </c>
      <c r="B21" s="7" t="s">
        <v>29</v>
      </c>
      <c r="C21" s="7">
        <v>7600</v>
      </c>
      <c r="D21" s="7">
        <v>5700</v>
      </c>
      <c r="E21" s="7">
        <f t="shared" si="2"/>
        <v>1900</v>
      </c>
      <c r="F21" s="7" t="s">
        <v>30</v>
      </c>
    </row>
    <row r="22" ht="35.45" customHeight="1" spans="1:6">
      <c r="A22" s="7">
        <v>15</v>
      </c>
      <c r="B22" s="7" t="s">
        <v>31</v>
      </c>
      <c r="C22" s="7">
        <v>8000</v>
      </c>
      <c r="D22" s="7">
        <f t="shared" ref="D22:D27" si="3">C22-E22</f>
        <v>6000</v>
      </c>
      <c r="E22" s="7">
        <f t="shared" si="2"/>
        <v>2000</v>
      </c>
      <c r="F22" s="7"/>
    </row>
    <row r="23" ht="36" customHeight="1" spans="1:6">
      <c r="A23" s="7">
        <v>16</v>
      </c>
      <c r="B23" s="7" t="s">
        <v>32</v>
      </c>
      <c r="C23" s="7">
        <v>5600</v>
      </c>
      <c r="D23" s="7">
        <f t="shared" si="3"/>
        <v>4200</v>
      </c>
      <c r="E23" s="7">
        <f t="shared" si="2"/>
        <v>1400</v>
      </c>
      <c r="F23" s="7"/>
    </row>
    <row r="24" ht="36" customHeight="1" spans="1:6">
      <c r="A24" s="7">
        <v>17</v>
      </c>
      <c r="B24" s="7" t="s">
        <v>33</v>
      </c>
      <c r="C24" s="7">
        <v>4000</v>
      </c>
      <c r="D24" s="7">
        <f t="shared" si="3"/>
        <v>3000</v>
      </c>
      <c r="E24" s="7">
        <f t="shared" si="2"/>
        <v>1000</v>
      </c>
      <c r="F24" s="7"/>
    </row>
    <row r="25" ht="36" customHeight="1" spans="1:6">
      <c r="A25" s="8">
        <v>18</v>
      </c>
      <c r="B25" s="8" t="s">
        <v>34</v>
      </c>
      <c r="C25" s="7">
        <v>4800</v>
      </c>
      <c r="D25" s="7">
        <f t="shared" si="3"/>
        <v>3600</v>
      </c>
      <c r="E25" s="7">
        <f t="shared" si="2"/>
        <v>1200</v>
      </c>
      <c r="F25" s="7" t="s">
        <v>35</v>
      </c>
    </row>
    <row r="26" ht="36" customHeight="1" spans="1:6">
      <c r="A26" s="9"/>
      <c r="B26" s="9"/>
      <c r="C26" s="7">
        <v>5600</v>
      </c>
      <c r="D26" s="7">
        <f t="shared" si="3"/>
        <v>4200</v>
      </c>
      <c r="E26" s="7">
        <f t="shared" si="2"/>
        <v>1400</v>
      </c>
      <c r="F26" s="7" t="s">
        <v>36</v>
      </c>
    </row>
    <row r="27" ht="39.75" customHeight="1" spans="1:6">
      <c r="A27" s="7">
        <v>19</v>
      </c>
      <c r="B27" s="7" t="s">
        <v>37</v>
      </c>
      <c r="C27" s="7">
        <v>4800</v>
      </c>
      <c r="D27" s="7">
        <f t="shared" si="3"/>
        <v>3600</v>
      </c>
      <c r="E27" s="7">
        <f t="shared" si="2"/>
        <v>1200</v>
      </c>
      <c r="F27" s="7" t="s">
        <v>38</v>
      </c>
    </row>
  </sheetData>
  <mergeCells count="11">
    <mergeCell ref="A1:F1"/>
    <mergeCell ref="A4:A5"/>
    <mergeCell ref="A6:A7"/>
    <mergeCell ref="A11:A12"/>
    <mergeCell ref="A14:A15"/>
    <mergeCell ref="A25:A26"/>
    <mergeCell ref="B4:B5"/>
    <mergeCell ref="B6:B7"/>
    <mergeCell ref="B11:B12"/>
    <mergeCell ref="B14:B15"/>
    <mergeCell ref="B25:B26"/>
  </mergeCells>
  <pageMargins left="0.7" right="0.7" top="0.75" bottom="0.75" header="0.3" footer="0.3"/>
  <pageSetup paperSize="9" fitToHeight="0" orientation="portrait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办公会附表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2020-03-13T07:24:00Z</dcterms:created>
  <dcterms:modified xsi:type="dcterms:W3CDTF">2020-03-26T07:12:00Z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